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3ER INFORME 2024\"/>
    </mc:Choice>
  </mc:AlternateContent>
  <xr:revisionPtr revIDLastSave="0" documentId="8_{A86B7E9B-DEE9-4BB5-AADD-C7C315B15627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<sst xmlns="http://schemas.openxmlformats.org/spreadsheetml/2006/main" count="27" uniqueCount="27">
  <si>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</si>
  <si>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</si>
  <si>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</si>
  <si>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</si>
  <si>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</si>
  <si>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</si>
  <si>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</si>
  <si>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</si>
  <si>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</si>
  <si>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</si>
  <si>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</si>
  <si>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</si>
  <si>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</si>
  <si>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</si>
  <si>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</si>
  <si>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</si>
  <si>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</si>
  <si>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</si>
  <si>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</si>
  <si>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</si>
  <si>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</si>
  <si>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</si>
  <si>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</si>
  <si>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</si>
  <si>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</si>
  <si>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</si>
  <si>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Santiago Maravatío, Guanajuato.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</si>
</sst>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topLeftCell="A3" zoomScaleNormal="100" workbookViewId="0">
      <selection activeCell="B3" sqref="B3:F2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2115986.44</v>
      </c>
      <c r="C3" s="11">
        <f t="shared" ref="C3:F3" si="0">C4+C12</f>
        <v>5516647.3200000003</v>
      </c>
      <c r="D3" s="11">
        <f t="shared" si="0"/>
        <v>4869470.9399999995</v>
      </c>
      <c r="E3" s="11">
        <f t="shared" si="0"/>
        <v>2763162.8200000003</v>
      </c>
      <c r="F3" s="11">
        <f t="shared" si="0"/>
        <v>647176.38000000059</v>
      </c>
    </row>
    <row r="4" spans="1:6" x14ac:dyDescent="0.2">
      <c r="A4" s="5" t="s">
        <v>4</v>
      </c>
      <c r="B4" s="11">
        <f>SUM(B5:B11)</f>
        <v>1679343.84</v>
      </c>
      <c r="C4" s="11">
        <f>SUM(C5:C11)</f>
        <v>4913199.04</v>
      </c>
      <c r="D4" s="11">
        <f>SUM(D5:D11)</f>
        <v>4567746.8</v>
      </c>
      <c r="E4" s="11">
        <f>SUM(E5:E11)</f>
        <v>2024796.0800000005</v>
      </c>
      <c r="F4" s="11">
        <f>SUM(F5:F11)</f>
        <v>345452.24000000051</v>
      </c>
    </row>
    <row r="5" spans="1:6" x14ac:dyDescent="0.2">
      <c r="A5" s="6" t="s">
        <v>5</v>
      </c>
      <c r="B5" s="12">
        <v>20821.810000000001</v>
      </c>
      <c r="C5" s="12">
        <v>2352005.33</v>
      </c>
      <c r="D5" s="12">
        <v>2201545.0099999998</v>
      </c>
      <c r="E5" s="12">
        <f>B5+C5-D5</f>
        <v>171282.13000000035</v>
      </c>
      <c r="F5" s="12">
        <f t="shared" ref="F5:F11" si="1">E5-B5</f>
        <v>150460.32000000036</v>
      </c>
    </row>
    <row r="6" spans="1:6" x14ac:dyDescent="0.2">
      <c r="A6" s="6" t="s">
        <v>6</v>
      </c>
      <c r="B6" s="12">
        <v>1658522.03</v>
      </c>
      <c r="C6" s="12">
        <v>2561193.71</v>
      </c>
      <c r="D6" s="12">
        <v>2366201.79</v>
      </c>
      <c r="E6" s="12">
        <f t="shared" ref="E6:E11" si="2">B6+C6-D6</f>
        <v>1853513.9500000002</v>
      </c>
      <c r="F6" s="12">
        <f t="shared" si="1"/>
        <v>194991.92000000016</v>
      </c>
    </row>
    <row r="7" spans="1:6" x14ac:dyDescent="0.2">
      <c r="A7" s="6" t="s">
        <v>7</v>
      </c>
      <c r="B7" s="12">
        <v>0</v>
      </c>
      <c r="C7" s="12">
        <v>0</v>
      </c>
      <c r="D7" s="12">
        <v>0</v>
      </c>
      <c r="E7" s="12">
        <f t="shared" si="2"/>
        <v>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436642.60000000003</v>
      </c>
      <c r="C12" s="11">
        <f>SUM(C13:C21)</f>
        <v>603448.28</v>
      </c>
      <c r="D12" s="11">
        <f>SUM(D13:D21)</f>
        <v>301724.14</v>
      </c>
      <c r="E12" s="11">
        <f>SUM(E13:E21)</f>
        <v>738366.74</v>
      </c>
      <c r="F12" s="11">
        <f>SUM(F13:F21)</f>
        <v>301724.14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260417.98</v>
      </c>
      <c r="C15" s="13">
        <v>0</v>
      </c>
      <c r="D15" s="13">
        <v>0</v>
      </c>
      <c r="E15" s="13">
        <f t="shared" si="4"/>
        <v>260417.98</v>
      </c>
      <c r="F15" s="13">
        <f t="shared" si="3"/>
        <v>0</v>
      </c>
    </row>
    <row r="16" spans="1:6" x14ac:dyDescent="0.2">
      <c r="A16" s="6" t="s">
        <v>14</v>
      </c>
      <c r="B16" s="12">
        <v>245924.92</v>
      </c>
      <c r="C16" s="12">
        <v>603448.28</v>
      </c>
      <c r="D16" s="12">
        <v>301724.14</v>
      </c>
      <c r="E16" s="12">
        <f t="shared" si="4"/>
        <v>547649.06000000006</v>
      </c>
      <c r="F16" s="12">
        <f t="shared" si="3"/>
        <v>301724.14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-95750.3</v>
      </c>
      <c r="C18" s="12">
        <v>0</v>
      </c>
      <c r="D18" s="12">
        <v>0</v>
      </c>
      <c r="E18" s="12">
        <f t="shared" si="4"/>
        <v>-95750.3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2018-03-08T18:40:55Z</cp:lastPrinted>
  <dcterms:created xsi:type="dcterms:W3CDTF">2014-02-09T04:04:15Z</dcterms:created>
  <dcterms:modified xsi:type="dcterms:W3CDTF">2024-10-07T11:39:28Z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